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6" windowHeight="1092"/>
  </bookViews>
  <sheets>
    <sheet name="Calculation Spreadsheet" sheetId="5" r:id="rId1"/>
  </sheets>
  <definedNames>
    <definedName name="_xlnm.Print_Area" localSheetId="0">'Calculation Spreadsheet'!$A$3:$E$12</definedName>
  </definedNames>
  <calcPr calcId="124519"/>
</workbook>
</file>

<file path=xl/calcChain.xml><?xml version="1.0" encoding="utf-8"?>
<calcChain xmlns="http://schemas.openxmlformats.org/spreadsheetml/2006/main">
  <c r="E6" i="5"/>
  <c r="G6"/>
  <c r="I6"/>
  <c r="G7"/>
  <c r="I7"/>
  <c r="G8"/>
  <c r="I8"/>
  <c r="G9"/>
  <c r="I9"/>
  <c r="G10"/>
  <c r="I10"/>
  <c r="G11"/>
  <c r="I11"/>
  <c r="H16"/>
  <c r="I19" s="1"/>
  <c r="F16"/>
  <c r="I12"/>
  <c r="G12"/>
  <c r="G19" l="1"/>
  <c r="G16"/>
  <c r="G18" s="1"/>
  <c r="I16"/>
  <c r="I18" s="1"/>
  <c r="I23" s="1"/>
  <c r="G23" l="1"/>
</calcChain>
</file>

<file path=xl/sharedStrings.xml><?xml version="1.0" encoding="utf-8"?>
<sst xmlns="http://schemas.openxmlformats.org/spreadsheetml/2006/main" count="42" uniqueCount="35">
  <si>
    <t>Day of the week</t>
  </si>
  <si>
    <t>90 minutes</t>
  </si>
  <si>
    <t>60 minutes</t>
  </si>
  <si>
    <t>120 minutes</t>
  </si>
  <si>
    <t>Length of Class</t>
  </si>
  <si>
    <t>Fee</t>
  </si>
  <si>
    <t>by Family</t>
  </si>
  <si>
    <t># of Subjects</t>
  </si>
  <si>
    <t>Calculated</t>
  </si>
  <si>
    <t>Family Discount</t>
  </si>
  <si>
    <t>Total Due</t>
  </si>
  <si>
    <t>Material Fee (please enter)</t>
  </si>
  <si>
    <t>Please enter information in highlighted cells to calculate your fee:</t>
  </si>
  <si>
    <t>Total Group Class Fee:</t>
  </si>
  <si>
    <t>SubTotal</t>
  </si>
  <si>
    <t>Family Last Name:</t>
  </si>
  <si>
    <t>Other Credits or Fees</t>
  </si>
  <si>
    <t>Total Private Class Fee (Class Fee * # of classes in semester)</t>
  </si>
  <si>
    <t>Enter LastName</t>
  </si>
  <si>
    <t>Session Fee</t>
  </si>
  <si>
    <t>Saturday Math</t>
  </si>
  <si>
    <t>Chess 2 hours</t>
  </si>
  <si>
    <t>Chess 1.5 hours</t>
  </si>
  <si>
    <t>Annual Fee</t>
  </si>
  <si>
    <t>75 minutes</t>
  </si>
  <si>
    <t>Session Tuition</t>
  </si>
  <si>
    <t>Chess Class 2nd time a week for students enrolled in 1.5-2h classes</t>
  </si>
  <si>
    <t>Saturday Russian</t>
  </si>
  <si>
    <t>Chess 1 hours</t>
  </si>
  <si>
    <t>Chess 1h 15 min</t>
  </si>
  <si>
    <t>Discounted Annual Tuition if paid in full by 9/30*</t>
  </si>
  <si>
    <t>Wizards of the Mind Tuition Estimator</t>
  </si>
  <si>
    <t>*Enter number of lessons taking by family under Session Tuition if you are paying for a session or you can enter it under annual tuition to take advantage of annual discounts. Annual tuition is equal to 2 session tuition but discounted if paid in full by 9/30/22.</t>
  </si>
  <si>
    <t>Saturday Art</t>
  </si>
  <si>
    <t>2022-2023 Tuition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</si>
</sst>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0"/>
      <name val="Arial"/>
    </font>
    <font>
      <b/>
      <sz val="10"/>
      <name val="Arial"/>
      <family val="2"/>
    </font>
    <font>
      <sz val="10"/>
      <name val="Century"/>
      <family val="1"/>
    </font>
    <font>
      <sz val="14"/>
      <name val="Monotype Corsiva"/>
      <family val="4"/>
    </font>
    <font>
      <b/>
      <sz val="14"/>
      <name val="Georgia"/>
      <family val="1"/>
    </font>
    <font>
      <b/>
      <sz val="10"/>
      <name val="Century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right"/>
    </xf>
    <xf numFmtId="0" fontId="0" fillId="2" borderId="1" xfId="0" applyFill="1" applyBorder="1"/>
    <xf numFmtId="0" fontId="0" fillId="4" borderId="0" xfId="0" applyFill="1"/>
    <xf numFmtId="0" fontId="1" fillId="4" borderId="5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1" xfId="0" applyFont="1" applyFill="1" applyBorder="1" applyAlignment="1">
      <alignment horizontal="right"/>
    </xf>
    <xf numFmtId="0" fontId="0" fillId="6" borderId="2" xfId="0" applyFill="1" applyBorder="1"/>
    <xf numFmtId="0" fontId="0" fillId="6" borderId="3" xfId="0" applyFill="1" applyBorder="1"/>
    <xf numFmtId="0" fontId="0" fillId="6" borderId="1" xfId="0" applyFill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4" fontId="1" fillId="6" borderId="1" xfId="0" applyNumberFormat="1" applyFont="1" applyFill="1" applyBorder="1"/>
    <xf numFmtId="164" fontId="0" fillId="2" borderId="1" xfId="0" applyNumberFormat="1" applyFill="1" applyBorder="1" applyAlignment="1">
      <alignment horizontal="right"/>
    </xf>
    <xf numFmtId="0" fontId="0" fillId="4" borderId="4" xfId="0" applyFill="1" applyBorder="1"/>
    <xf numFmtId="6" fontId="0" fillId="0" borderId="1" xfId="0" applyNumberForma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3" borderId="8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1" fillId="4" borderId="2" xfId="0" applyFont="1" applyFill="1" applyBorder="1"/>
    <xf numFmtId="0" fontId="3" fillId="4" borderId="3" xfId="0" applyFont="1" applyFill="1" applyBorder="1"/>
    <xf numFmtId="0" fontId="0" fillId="4" borderId="3" xfId="0" applyFill="1" applyBorder="1"/>
    <xf numFmtId="0" fontId="2" fillId="0" borderId="0" xfId="0" applyFont="1" applyBorder="1" applyAlignment="1">
      <alignment wrapText="1"/>
    </xf>
    <xf numFmtId="0" fontId="6" fillId="0" borderId="0" xfId="0" applyFont="1"/>
    <xf numFmtId="0" fontId="5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topLeftCell="A4" workbookViewId="0">
      <selection activeCell="F6" sqref="F6"/>
    </sheetView>
  </sheetViews>
  <sheetFormatPr defaultRowHeight="13.2"/>
  <cols>
    <col min="1" max="1" width="21.88671875" customWidth="1"/>
    <col min="2" max="2" width="3.6640625" customWidth="1"/>
    <col min="3" max="3" width="17.44140625" customWidth="1"/>
    <col min="4" max="4" width="13.44140625" customWidth="1"/>
    <col min="5" max="5" width="12.109375" customWidth="1"/>
    <col min="6" max="6" width="14" customWidth="1"/>
    <col min="7" max="8" width="12.6640625" customWidth="1"/>
    <col min="9" max="9" width="12.88671875" customWidth="1"/>
  </cols>
  <sheetData>
    <row r="1" spans="1:9" ht="29.4" customHeight="1">
      <c r="A1" s="47" t="s">
        <v>31</v>
      </c>
    </row>
    <row r="2" spans="1:9" s="22" customFormat="1" ht="30.75" customHeight="1">
      <c r="A2" s="22" t="s">
        <v>12</v>
      </c>
    </row>
    <row r="3" spans="1:9" s="12" customFormat="1" ht="32.25" customHeight="1">
      <c r="A3" s="43" t="s">
        <v>15</v>
      </c>
      <c r="B3" s="44" t="s">
        <v>18</v>
      </c>
      <c r="C3" s="45"/>
      <c r="D3" s="45"/>
      <c r="E3" s="31"/>
      <c r="F3" s="38" t="s">
        <v>25</v>
      </c>
      <c r="G3" s="39"/>
      <c r="H3" s="50" t="s">
        <v>30</v>
      </c>
      <c r="I3" s="51"/>
    </row>
    <row r="4" spans="1:9" ht="25.5" customHeight="1">
      <c r="A4" s="40" t="s">
        <v>34</v>
      </c>
      <c r="B4" s="41"/>
      <c r="C4" s="41"/>
      <c r="D4" s="41"/>
      <c r="E4" s="42"/>
      <c r="F4" s="20" t="s">
        <v>7</v>
      </c>
      <c r="G4" s="20" t="s">
        <v>8</v>
      </c>
      <c r="H4" s="20" t="s">
        <v>7</v>
      </c>
      <c r="I4" s="13" t="s">
        <v>8</v>
      </c>
    </row>
    <row r="5" spans="1:9" ht="23.25" customHeight="1">
      <c r="A5" s="2" t="s">
        <v>0</v>
      </c>
      <c r="B5" s="3"/>
      <c r="C5" s="3" t="s">
        <v>4</v>
      </c>
      <c r="D5" s="32" t="s">
        <v>19</v>
      </c>
      <c r="E5" s="32" t="s">
        <v>23</v>
      </c>
      <c r="F5" s="21" t="s">
        <v>6</v>
      </c>
      <c r="G5" s="21" t="s">
        <v>5</v>
      </c>
      <c r="H5" s="21" t="s">
        <v>6</v>
      </c>
      <c r="I5" s="21" t="s">
        <v>5</v>
      </c>
    </row>
    <row r="6" spans="1:9">
      <c r="A6" s="4" t="s">
        <v>20</v>
      </c>
      <c r="B6" s="5"/>
      <c r="C6" s="5" t="s">
        <v>2</v>
      </c>
      <c r="D6" s="33">
        <v>460</v>
      </c>
      <c r="E6" s="33">
        <f>460*2-50</f>
        <v>870</v>
      </c>
      <c r="F6" s="11"/>
      <c r="G6" s="23" t="str">
        <f t="shared" ref="G6:G12" si="0">IF(F6&gt;0, D6*F6,"-")</f>
        <v>-</v>
      </c>
      <c r="H6" s="11"/>
      <c r="I6" s="23" t="str">
        <f t="shared" ref="I6:I11" si="1">IF(H6&gt;0, E6*H6,"-")</f>
        <v>-</v>
      </c>
    </row>
    <row r="7" spans="1:9">
      <c r="A7" s="4" t="s">
        <v>21</v>
      </c>
      <c r="B7" s="5"/>
      <c r="C7" s="5" t="s">
        <v>3</v>
      </c>
      <c r="D7" s="33">
        <v>550</v>
      </c>
      <c r="E7" s="33">
        <v>1000</v>
      </c>
      <c r="F7" s="11"/>
      <c r="G7" s="23" t="str">
        <f t="shared" si="0"/>
        <v>-</v>
      </c>
      <c r="H7" s="11"/>
      <c r="I7" s="23" t="str">
        <f t="shared" si="1"/>
        <v>-</v>
      </c>
    </row>
    <row r="8" spans="1:9">
      <c r="A8" s="4" t="s">
        <v>22</v>
      </c>
      <c r="B8" s="5"/>
      <c r="C8" s="5" t="s">
        <v>1</v>
      </c>
      <c r="D8" s="33">
        <v>500</v>
      </c>
      <c r="E8" s="33">
        <v>900</v>
      </c>
      <c r="F8" s="11"/>
      <c r="G8" s="23" t="str">
        <f t="shared" si="0"/>
        <v>-</v>
      </c>
      <c r="H8" s="11"/>
      <c r="I8" s="23" t="str">
        <f t="shared" si="1"/>
        <v>-</v>
      </c>
    </row>
    <row r="9" spans="1:9">
      <c r="A9" s="4" t="s">
        <v>29</v>
      </c>
      <c r="B9" s="5"/>
      <c r="C9" s="5" t="s">
        <v>24</v>
      </c>
      <c r="D9" s="33">
        <v>450</v>
      </c>
      <c r="E9" s="33">
        <v>825</v>
      </c>
      <c r="F9" s="11"/>
      <c r="G9" s="23" t="str">
        <f t="shared" si="0"/>
        <v>-</v>
      </c>
      <c r="H9" s="11"/>
      <c r="I9" s="23" t="str">
        <f t="shared" si="1"/>
        <v>-</v>
      </c>
    </row>
    <row r="10" spans="1:9">
      <c r="A10" s="4" t="s">
        <v>28</v>
      </c>
      <c r="B10" s="5"/>
      <c r="C10" s="5" t="s">
        <v>2</v>
      </c>
      <c r="D10" s="33">
        <v>400</v>
      </c>
      <c r="E10" s="33">
        <v>750</v>
      </c>
      <c r="F10" s="11"/>
      <c r="G10" s="23" t="str">
        <f t="shared" si="0"/>
        <v>-</v>
      </c>
      <c r="H10" s="11"/>
      <c r="I10" s="23" t="str">
        <f t="shared" si="1"/>
        <v>-</v>
      </c>
    </row>
    <row r="11" spans="1:9">
      <c r="A11" s="4" t="s">
        <v>33</v>
      </c>
      <c r="B11" s="5"/>
      <c r="C11" s="5" t="s">
        <v>2</v>
      </c>
      <c r="D11" s="33">
        <v>500</v>
      </c>
      <c r="E11" s="33">
        <v>950</v>
      </c>
      <c r="F11" s="11"/>
      <c r="G11" s="23" t="str">
        <f t="shared" si="0"/>
        <v>-</v>
      </c>
      <c r="H11" s="11"/>
      <c r="I11" s="23" t="str">
        <f t="shared" si="1"/>
        <v>-</v>
      </c>
    </row>
    <row r="12" spans="1:9">
      <c r="A12" s="4" t="s">
        <v>27</v>
      </c>
      <c r="B12" s="5"/>
      <c r="C12" s="5" t="s">
        <v>2</v>
      </c>
      <c r="D12" s="33">
        <v>460</v>
      </c>
      <c r="E12" s="33">
        <v>845</v>
      </c>
      <c r="F12" s="11"/>
      <c r="G12" s="23" t="str">
        <f t="shared" si="0"/>
        <v>-</v>
      </c>
      <c r="H12" s="11"/>
      <c r="I12" s="23" t="str">
        <f>IF(H12&gt;0, E12*H12,"-")</f>
        <v>-</v>
      </c>
    </row>
    <row r="13" spans="1:9">
      <c r="A13" s="46"/>
      <c r="B13" s="34"/>
      <c r="C13" s="34"/>
      <c r="D13" s="35"/>
      <c r="E13" s="36"/>
      <c r="F13" s="36"/>
      <c r="G13" s="37"/>
      <c r="H13" s="36"/>
      <c r="I13" s="37"/>
    </row>
    <row r="14" spans="1:9" ht="42.75" customHeight="1">
      <c r="A14" s="48" t="s">
        <v>32</v>
      </c>
      <c r="B14" s="49"/>
      <c r="C14" s="49"/>
      <c r="D14" s="49"/>
      <c r="E14" s="49"/>
      <c r="F14" s="49"/>
      <c r="G14" s="49"/>
      <c r="H14" s="49"/>
      <c r="I14" s="49"/>
    </row>
    <row r="15" spans="1:9">
      <c r="G15" s="24"/>
      <c r="I15" s="24"/>
    </row>
    <row r="16" spans="1:9">
      <c r="C16" s="7" t="s">
        <v>13</v>
      </c>
      <c r="D16" s="8"/>
      <c r="E16" s="9"/>
      <c r="F16" s="6">
        <f>SUM(F6:F12)</f>
        <v>0</v>
      </c>
      <c r="G16" s="25">
        <f>SUM(G6:G12)</f>
        <v>0</v>
      </c>
      <c r="H16" s="6">
        <f>SUM(H6:H12)</f>
        <v>0</v>
      </c>
      <c r="I16" s="25">
        <f>SUM(I6:I12)</f>
        <v>0</v>
      </c>
    </row>
    <row r="17" spans="3:9">
      <c r="C17" s="7" t="s">
        <v>16</v>
      </c>
      <c r="D17" s="8"/>
      <c r="E17" s="8"/>
      <c r="F17" s="10"/>
      <c r="G17" s="26"/>
      <c r="H17" s="10"/>
      <c r="I17" s="26"/>
    </row>
    <row r="18" spans="3:9" s="1" customFormat="1">
      <c r="C18" s="14" t="s">
        <v>14</v>
      </c>
      <c r="D18" s="15"/>
      <c r="E18" s="15"/>
      <c r="F18" s="16"/>
      <c r="G18" s="27">
        <f>SUM(G16:G17)</f>
        <v>0</v>
      </c>
      <c r="H18" s="16"/>
      <c r="I18" s="27">
        <f>SUM(I16:I17)</f>
        <v>0</v>
      </c>
    </row>
    <row r="19" spans="3:9">
      <c r="C19" s="7" t="s">
        <v>9</v>
      </c>
      <c r="D19" s="8"/>
      <c r="E19" s="8"/>
      <c r="F19" s="6"/>
      <c r="G19" s="25">
        <f>-IF($F$16&gt;2,(IF(F16&gt;4,G18*0.1,G18*0.05)),0)</f>
        <v>0</v>
      </c>
      <c r="H19" s="6"/>
      <c r="I19" s="25">
        <f>-IF($H$16&gt;2,(IF(H16&gt;4,I18*0.1,I18*0.05)),0)</f>
        <v>0</v>
      </c>
    </row>
    <row r="20" spans="3:9">
      <c r="C20" s="7" t="s">
        <v>26</v>
      </c>
      <c r="D20" s="8"/>
      <c r="E20" s="8"/>
      <c r="F20" s="6"/>
      <c r="G20" s="25"/>
      <c r="H20" s="6"/>
      <c r="I20" s="25"/>
    </row>
    <row r="21" spans="3:9">
      <c r="C21" s="7" t="s">
        <v>17</v>
      </c>
      <c r="D21" s="8"/>
      <c r="E21" s="8"/>
      <c r="F21" s="6"/>
      <c r="G21" s="28"/>
      <c r="H21" s="6"/>
      <c r="I21" s="28"/>
    </row>
    <row r="22" spans="3:9">
      <c r="C22" s="7" t="s">
        <v>11</v>
      </c>
      <c r="D22" s="8"/>
      <c r="E22" s="8"/>
      <c r="F22" s="6"/>
      <c r="G22" s="30"/>
      <c r="H22" s="6"/>
      <c r="I22" s="30"/>
    </row>
    <row r="23" spans="3:9">
      <c r="C23" s="17" t="s">
        <v>10</v>
      </c>
      <c r="D23" s="18"/>
      <c r="E23" s="18"/>
      <c r="F23" s="19"/>
      <c r="G23" s="29">
        <f>SUM(G18:G22)</f>
        <v>0</v>
      </c>
      <c r="H23" s="19"/>
      <c r="I23" s="29">
        <f>SUM(I18:I22)</f>
        <v>0</v>
      </c>
    </row>
  </sheetData>
  <mergeCells count="2">
    <mergeCell ref="A14:I14"/>
    <mergeCell ref="H3:I3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 Spreadsheet</vt:lpstr>
      <vt:lpstr>'Calculation Spreadsheet'!Print_Area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Rob Milman</cp:lastModifiedBy>
  <cp:lastPrinted>2015-09-05T16:23:16Z</cp:lastPrinted>
  <dcterms:created xsi:type="dcterms:W3CDTF">2004-08-20T14:45:20Z</dcterms:created>
  <dcterms:modified xsi:type="dcterms:W3CDTF">2022-08-13T19:10:38Z</dcterms:modified>
</cp:coreProperties>
</file>